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CFG!$A$3:$G$36</definedName>
  </definedNames>
  <calcPr calcId="162913"/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<sst xmlns="http://schemas.openxmlformats.org/spreadsheetml/2006/main" count="51" uniqueCount="51">
  <si>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</si>
  <si>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</si>
  <si>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</si>
  <si>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</si>
  <si>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</si>
  <si>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</si>
  <si>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</si>
  <si>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</si>
  <si>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</si>
  <si>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</si>
  <si>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</si>
  <si>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</si>
  <si>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</si>
  <si>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</si>
  <si>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</si>
  <si>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</si>
  <si>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</si>
  <si>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</si>
  <si>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</si>
  <si>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</si>
  <si>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</si>
  <si>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</si>
  <si>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</si>
  <si>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</si>
  <si>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</si>
  <si>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</si>
  <si>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</si>
  <si>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</si>
  <si>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</si>
  <si>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</si>
  <si>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</si>
  <si>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</si>
  <si>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</si>
  <si>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</si>
  <si>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</si>
  <si>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</si>
  <si>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</si>
  <si>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</si>
  <si>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</si>
  <si>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</si>
  <si>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</si>
  <si>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</si>
  <si>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</si>
  <si>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</si>
  <si>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30 de Junio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</si>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</sst>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0" borderId="0" xfId="0" applyFont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abSelected="1" zoomScale="130" zoomScaleNormal="130" workbookViewId="0">
      <selection activeCell="B16" sqref="B1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7" t="s">
        <v>44</v>
      </c>
      <c r="B1" s="15"/>
      <c r="C1" s="15"/>
      <c r="D1" s="15"/>
      <c r="E1" s="15"/>
      <c r="F1" s="15"/>
      <c r="G1" s="16"/>
    </row>
    <row r="2" spans="1:7" x14ac:dyDescent="0.2">
      <c r="A2" s="20" t="s">
        <v>32</v>
      </c>
      <c r="B2" s="17" t="s">
        <v>38</v>
      </c>
      <c r="C2" s="15"/>
      <c r="D2" s="15"/>
      <c r="E2" s="15"/>
      <c r="F2" s="16"/>
      <c r="G2" s="18" t="s">
        <v>37</v>
      </c>
    </row>
    <row r="3" spans="1:7" ht="24.95" customHeight="1" x14ac:dyDescent="0.2">
      <c r="A3" s="21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9"/>
    </row>
    <row r="4" spans="1:7" x14ac:dyDescent="0.2">
      <c r="A4" s="22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2550140.0299999998</v>
      </c>
      <c r="C5" s="8">
        <f t="shared" si="0"/>
        <v>0</v>
      </c>
      <c r="D5" s="8">
        <f t="shared" si="0"/>
        <v>2550140.0299999998</v>
      </c>
      <c r="E5" s="8">
        <f t="shared" si="0"/>
        <v>1092521.5</v>
      </c>
      <c r="F5" s="8">
        <f t="shared" si="0"/>
        <v>1092521.5</v>
      </c>
      <c r="G5" s="8">
        <f t="shared" si="0"/>
        <v>1457618.5299999998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2550140.0299999998</v>
      </c>
      <c r="C10" s="4">
        <v>0</v>
      </c>
      <c r="D10" s="4">
        <f t="shared" si="1"/>
        <v>2550140.0299999998</v>
      </c>
      <c r="E10" s="4">
        <v>1092521.5</v>
      </c>
      <c r="F10" s="4">
        <v>1092521.5</v>
      </c>
      <c r="G10" s="4">
        <f t="shared" si="2"/>
        <v>1457618.5299999998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6" t="s">
        <v>9</v>
      </c>
      <c r="B14" s="8">
        <f t="shared" ref="B14:G14" si="3">SUM(B15:B21)</f>
        <v>14961528.66</v>
      </c>
      <c r="C14" s="8">
        <f t="shared" si="3"/>
        <v>0</v>
      </c>
      <c r="D14" s="8">
        <f t="shared" si="3"/>
        <v>14961528.66</v>
      </c>
      <c r="E14" s="8">
        <f t="shared" si="3"/>
        <v>6265015.2299999995</v>
      </c>
      <c r="F14" s="8">
        <f t="shared" si="3"/>
        <v>6265015.2299999995</v>
      </c>
      <c r="G14" s="8">
        <f t="shared" si="3"/>
        <v>8696513.4299999997</v>
      </c>
    </row>
    <row r="15" spans="1:7" x14ac:dyDescent="0.2">
      <c r="A15" s="10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333113.09999999998</v>
      </c>
      <c r="C16" s="4">
        <v>0</v>
      </c>
      <c r="D16" s="4">
        <f t="shared" ref="D16:D21" si="5">B16+C16</f>
        <v>333113.09999999998</v>
      </c>
      <c r="E16" s="4">
        <v>121136.06</v>
      </c>
      <c r="F16" s="4">
        <v>121136.06</v>
      </c>
      <c r="G16" s="4">
        <f t="shared" si="4"/>
        <v>211977.03999999998</v>
      </c>
    </row>
    <row r="17" spans="1:7" x14ac:dyDescent="0.2">
      <c r="A17" s="10" t="s">
        <v>10</v>
      </c>
      <c r="B17" s="4">
        <v>1522299.94</v>
      </c>
      <c r="C17" s="4">
        <v>0</v>
      </c>
      <c r="D17" s="4">
        <f t="shared" si="5"/>
        <v>1522299.94</v>
      </c>
      <c r="E17" s="4">
        <v>573840.19999999995</v>
      </c>
      <c r="F17" s="4">
        <v>573840.19999999995</v>
      </c>
      <c r="G17" s="4">
        <f t="shared" si="4"/>
        <v>948459.74</v>
      </c>
    </row>
    <row r="18" spans="1:7" x14ac:dyDescent="0.2">
      <c r="A18" s="10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25</v>
      </c>
      <c r="B19" s="4">
        <v>3227235.88</v>
      </c>
      <c r="C19" s="4">
        <v>0</v>
      </c>
      <c r="D19" s="4">
        <f t="shared" si="5"/>
        <v>3227235.88</v>
      </c>
      <c r="E19" s="4">
        <v>1240213.8700000001</v>
      </c>
      <c r="F19" s="4">
        <v>1240213.8700000001</v>
      </c>
      <c r="G19" s="4">
        <f t="shared" si="4"/>
        <v>1987022.0099999998</v>
      </c>
    </row>
    <row r="20" spans="1:7" x14ac:dyDescent="0.2">
      <c r="A20" s="10" t="s">
        <v>26</v>
      </c>
      <c r="B20" s="4">
        <v>9878879.7400000002</v>
      </c>
      <c r="C20" s="4">
        <v>0</v>
      </c>
      <c r="D20" s="4">
        <f t="shared" si="5"/>
        <v>9878879.7400000002</v>
      </c>
      <c r="E20" s="4">
        <v>4329825.0999999996</v>
      </c>
      <c r="F20" s="4">
        <v>4329825.0999999996</v>
      </c>
      <c r="G20" s="4">
        <f t="shared" si="4"/>
        <v>5549054.6400000006</v>
      </c>
    </row>
    <row r="21" spans="1:7" x14ac:dyDescent="0.2">
      <c r="A21" s="10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6" t="s">
        <v>27</v>
      </c>
      <c r="B22" s="8">
        <f t="shared" ref="B22:G22" si="6">SUM(B23:B31)</f>
        <v>0</v>
      </c>
      <c r="C22" s="8">
        <f t="shared" si="6"/>
        <v>0</v>
      </c>
      <c r="D22" s="8">
        <f t="shared" si="6"/>
        <v>0</v>
      </c>
      <c r="E22" s="8">
        <f t="shared" si="6"/>
        <v>0</v>
      </c>
      <c r="F22" s="8">
        <f t="shared" si="6"/>
        <v>0</v>
      </c>
      <c r="G22" s="8">
        <f t="shared" si="6"/>
        <v>0</v>
      </c>
    </row>
    <row r="23" spans="1:7" x14ac:dyDescent="0.2">
      <c r="A23" s="10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 t="shared" ref="G23:G31" si="7">D23-E23</f>
        <v>0</v>
      </c>
    </row>
    <row r="24" spans="1:7" x14ac:dyDescent="0.2">
      <c r="A24" s="10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17511668.690000001</v>
      </c>
      <c r="C37" s="9">
        <f t="shared" si="12"/>
        <v>0</v>
      </c>
      <c r="D37" s="9">
        <f t="shared" si="12"/>
        <v>17511668.690000001</v>
      </c>
      <c r="E37" s="9">
        <f t="shared" si="12"/>
        <v>7357536.7299999995</v>
      </c>
      <c r="F37" s="9">
        <f t="shared" si="12"/>
        <v>7357536.7299999995</v>
      </c>
      <c r="G37" s="9">
        <f t="shared" si="12"/>
        <v>10154131.959999999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  <row r="43" spans="1:7" x14ac:dyDescent="0.2">
      <c r="A43" s="11" t="s">
        <v>45</v>
      </c>
      <c r="D43" s="23" t="s">
        <v>46</v>
      </c>
      <c r="E43" s="23"/>
    </row>
    <row r="44" spans="1:7" x14ac:dyDescent="0.2">
      <c r="A44" s="12" t="s">
        <v>47</v>
      </c>
      <c r="D44" s="13" t="s">
        <v>48</v>
      </c>
      <c r="E44" s="14"/>
    </row>
    <row r="45" spans="1:7" x14ac:dyDescent="0.2">
      <c r="A45" s="11" t="s">
        <v>49</v>
      </c>
      <c r="D45" s="13" t="s">
        <v>50</v>
      </c>
      <c r="E45" s="14"/>
    </row>
  </sheetData>
  <sheetProtection formatCells="0" formatColumns="0" formatRows="0" autoFilter="0"/>
  <mergeCells count="5">
    <mergeCell ref="B2:F2"/>
    <mergeCell ref="G2:G3"/>
    <mergeCell ref="A1:G1"/>
    <mergeCell ref="A2:A4"/>
    <mergeCell ref="D43:E43"/>
  </mergeCells>
  <printOptions horizontalCentered="1"/>
  <pageMargins left="0.9055118110236221" right="0.70866141732283472" top="0.74803149606299213" bottom="0.74803149606299213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2023-08-25T16:05:37Z</cp:lastPrinted>
  <dcterms:created xsi:type="dcterms:W3CDTF">2014-02-10T03:37:14Z</dcterms:created>
  <dcterms:modified xsi:type="dcterms:W3CDTF">2023-08-29T18:39:25Z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